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zmi\Desktop\"/>
    </mc:Choice>
  </mc:AlternateContent>
  <xr:revisionPtr revIDLastSave="0" documentId="13_ncr:1_{2ED09B79-0C37-44BC-96AD-059B460C18A2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Bilanz2020" sheetId="1" r:id="rId1"/>
    <sheet name="Ausgaben" sheetId="2" r:id="rId2"/>
    <sheet name="Kontoübersicht" sheetId="3" r:id="rId3"/>
  </sheets>
  <definedNames>
    <definedName name="_xlnm._FilterDatabase" localSheetId="1" hidden="1">Ausgaben!$A$1:$K$22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" i="1" l="1"/>
  <c r="D21" i="1" s="1"/>
  <c r="C19" i="1"/>
</calcChain>
</file>

<file path=xl/sharedStrings.xml><?xml version="1.0" encoding="utf-8"?>
<sst xmlns="http://schemas.openxmlformats.org/spreadsheetml/2006/main" count="140" uniqueCount="75">
  <si>
    <t>Hayastan All-Armenia Fund</t>
  </si>
  <si>
    <t>Deutscher Ausschuss</t>
  </si>
  <si>
    <r>
      <t>Հայաստան</t>
    </r>
    <r>
      <rPr>
        <b/>
        <sz val="10"/>
        <color rgb="FF0070C0"/>
        <rFont val="Times New Roman"/>
        <family val="1"/>
      </rPr>
      <t xml:space="preserve"> </t>
    </r>
    <r>
      <rPr>
        <b/>
        <sz val="10"/>
        <color rgb="FF0070C0"/>
        <rFont val="Sylfaen"/>
        <family val="1"/>
      </rPr>
      <t>Համահայկական</t>
    </r>
    <r>
      <rPr>
        <b/>
        <sz val="10"/>
        <color rgb="FF0070C0"/>
        <rFont val="Times New Roman"/>
        <family val="1"/>
      </rPr>
      <t xml:space="preserve"> </t>
    </r>
    <r>
      <rPr>
        <b/>
        <sz val="10"/>
        <color rgb="FF0070C0"/>
        <rFont val="Sylfaen"/>
        <family val="1"/>
      </rPr>
      <t>Հիմնադրամ</t>
    </r>
  </si>
  <si>
    <r>
      <t>Գերմանիայի</t>
    </r>
    <r>
      <rPr>
        <b/>
        <sz val="10"/>
        <color rgb="FF0070C0"/>
        <rFont val="Times New Roman"/>
        <family val="1"/>
      </rPr>
      <t xml:space="preserve"> </t>
    </r>
    <r>
      <rPr>
        <b/>
        <sz val="10"/>
        <color rgb="FF0070C0"/>
        <rFont val="Sylfaen"/>
        <family val="1"/>
      </rPr>
      <t>Հանձնախումբ</t>
    </r>
  </si>
  <si>
    <t xml:space="preserve">Bilanz 2020 </t>
  </si>
  <si>
    <t>Kategorie</t>
  </si>
  <si>
    <t>Soll</t>
  </si>
  <si>
    <t>Haben</t>
  </si>
  <si>
    <t>Übertrag von 31.12.2019</t>
  </si>
  <si>
    <t>Projekt Ausgaben</t>
  </si>
  <si>
    <t>Kassen Ausgaben</t>
  </si>
  <si>
    <t>Phonethon Ausgaben</t>
  </si>
  <si>
    <t>Einnahmen Summe</t>
  </si>
  <si>
    <t>Summe</t>
  </si>
  <si>
    <t>Guthaben am 31.05.2020</t>
  </si>
  <si>
    <t>Buchungstag</t>
  </si>
  <si>
    <t>Wert</t>
  </si>
  <si>
    <t>Umsatzart</t>
  </si>
  <si>
    <t>Begünstigter / Auftraggeber</t>
  </si>
  <si>
    <t>Verwendungszweck</t>
  </si>
  <si>
    <t>Währung</t>
  </si>
  <si>
    <t>Spenden o. Kosten</t>
  </si>
  <si>
    <t>Monat</t>
  </si>
  <si>
    <t>Jahr</t>
  </si>
  <si>
    <t>SEPA-Überweisung an</t>
  </si>
  <si>
    <t>Dichjekenian Razmig</t>
  </si>
  <si>
    <t>Digitaldruck Kerler Brief email Mitteilung</t>
  </si>
  <si>
    <t>EUR</t>
  </si>
  <si>
    <t>Phonethon</t>
  </si>
  <si>
    <t>SEPA-Lastschrift von</t>
  </si>
  <si>
    <t>Deutsche Post AG</t>
  </si>
  <si>
    <t>OTHR Sonst. Transakt Deutsche Post AG KD6190775751 2801919306 VFTN2501 RE7358961864DAT21.01.2020 POSTCARD 61907757512501011 5746-5749</t>
  </si>
  <si>
    <t>Postkosten</t>
  </si>
  <si>
    <t>STRATO AG</t>
  </si>
  <si>
    <t>DRP 81825424 62116243 STRATO AG</t>
  </si>
  <si>
    <t>Allg. Kosten</t>
  </si>
  <si>
    <t>Saldo der Abschlussposten QM - Support 04082 Leipzig Kontoabschluss Januar 20 Business BasicKonto (Kont oführung) 9,90 62 beleglose Posten</t>
  </si>
  <si>
    <t>Kontokosten</t>
  </si>
  <si>
    <t>Portokosten Abrechnungen von 2019 an Gundi schicken</t>
  </si>
  <si>
    <t>AUSL.ZAHL. 02FH200219134687 HAYASTAN ALL-ARMENIAN FUNDB UZAND ST. 87 85 1/ARMENIEN - FONDS, HAYASTA N - 1/FONDS 2/FORSTSTR. 10 BTR: EUR 37.000,00 GEB: EUR 55,50 EUR 1,55 ZGR: Development Projekts i</t>
  </si>
  <si>
    <t>Projekte</t>
  </si>
  <si>
    <t>DRP 82535821 62116243 STRATO AG</t>
  </si>
  <si>
    <t>Saldo der Abschlussposten QM - Support 04082 Leipzig Kontoabschluss Februar 20 Business BasicKonto (Kont oführung) 9,90 1 kostenfreier Post</t>
  </si>
  <si>
    <t>OTHR Sonst. Transakt Deutsche Post AG KD6190775751 2805961536 VFTN2501 RE7362003835DAT10.03.2020 POSTCARD 61907757512501011 6102-6106</t>
  </si>
  <si>
    <t>Aykun Kasakyan</t>
  </si>
  <si>
    <t>Reisekosten für die Versammlung in München am.14.03.2020</t>
  </si>
  <si>
    <t>Reisekosten</t>
  </si>
  <si>
    <t>DRP 83234865 62116243 STRATO AG</t>
  </si>
  <si>
    <t>Saldo der Abschlussposten QM - Support 04082 Leipzig Kontoabschluss März 20 Business BasicKonto (Kont oführung) 9,90 54 beleglose Posten</t>
  </si>
  <si>
    <t>AUSL.ZAHL. 02FH200331319426 HAYASTAN ALL-ARMENIAN FUNDB UZAND ST. 87 85 1/ARMENIEN - FONDS, HAYASTA N - 1/FONDS 2/FORSTSTR. 10 BTR: EUR 5.000,00 GEB: EUR 10,00 EUR 1,55 ZGR: Corona Campaign in Arm</t>
  </si>
  <si>
    <t>Diözese der Armenischen Kirche in Deutschland</t>
  </si>
  <si>
    <t>Online-Kollekte in der Corona-Zeit</t>
  </si>
  <si>
    <t>AUSL.ZAHL. 02FH200422130584 HAYASTAN ALL-ARMENIAN FUNDB UZAND ST. 87 85 1/ARMENIEN - FONDS, HAYASTA N - 1/FONDS 2/FORSTSTR. 10 BTR: EUR 2.500,00 GEB: EUR 10,00 EUR 1,55 ZGR: Campagne against COVID</t>
  </si>
  <si>
    <t>DRP 83609494 62116243 STRATO AG</t>
  </si>
  <si>
    <t>Saldo der Abschlussposten QM - Support 04082 Leipzig Kontoabschluss April 20 Business ClassicKonto (Ko ntoführung) 15,90 2 kostenfreie Poste</t>
  </si>
  <si>
    <t>Deutsche Post</t>
  </si>
  <si>
    <t>Armenisches Hilfswerk In Deutschland (HOM)e.V.</t>
  </si>
  <si>
    <t>Spende Armenische Flüchtlinge in Libanon</t>
  </si>
  <si>
    <t>DRP 84500310 62116243 STRATO AG</t>
  </si>
  <si>
    <t>Saldo der Abschlussposten QM - Support 04082 Leipzig Kontoabschluss Mai 20 Business ClassicKonto (Ko ntoführung) 15,90 35 beleglose Posten</t>
  </si>
  <si>
    <t>Einnahmen</t>
  </si>
  <si>
    <t>Ausgaben</t>
  </si>
  <si>
    <t xml:space="preserve"> </t>
  </si>
  <si>
    <t>Allg. Spenden</t>
  </si>
  <si>
    <t>Gesamt</t>
  </si>
  <si>
    <t>Jan</t>
  </si>
  <si>
    <t>Feb</t>
  </si>
  <si>
    <t>Mrz</t>
  </si>
  <si>
    <t>Apr</t>
  </si>
  <si>
    <t>Mai</t>
  </si>
  <si>
    <r>
      <t xml:space="preserve">vom </t>
    </r>
    <r>
      <rPr>
        <b/>
        <sz val="12"/>
        <color theme="1"/>
        <rFont val="Cambria"/>
        <family val="1"/>
      </rPr>
      <t>01.01.2020</t>
    </r>
    <r>
      <rPr>
        <sz val="12"/>
        <color theme="1"/>
        <rFont val="Cambria"/>
        <family val="1"/>
      </rPr>
      <t xml:space="preserve"> bis </t>
    </r>
    <r>
      <rPr>
        <b/>
        <sz val="12"/>
        <color theme="1"/>
        <rFont val="Cambria"/>
        <family val="1"/>
      </rPr>
      <t>31.05.2020</t>
    </r>
  </si>
  <si>
    <t>Kontoübersicht 2020</t>
  </si>
  <si>
    <r>
      <t xml:space="preserve">vom </t>
    </r>
    <r>
      <rPr>
        <b/>
        <sz val="11"/>
        <color theme="1"/>
        <rFont val="Cambria"/>
        <family val="1"/>
      </rPr>
      <t>01.01.2020</t>
    </r>
    <r>
      <rPr>
        <sz val="11"/>
        <color theme="1"/>
        <rFont val="Cambria"/>
        <family val="1"/>
      </rPr>
      <t xml:space="preserve"> bis </t>
    </r>
    <r>
      <rPr>
        <b/>
        <sz val="11"/>
        <color theme="1"/>
        <rFont val="Cambria"/>
        <family val="1"/>
      </rPr>
      <t>31.05.2020</t>
    </r>
  </si>
  <si>
    <t>Sonder-einnahmen</t>
  </si>
  <si>
    <t>Mitglieds-beitrag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</si>
</sst>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</numFmts>
  <fonts count="3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70C0"/>
      <name val="Times New Roman"/>
      <family val="1"/>
    </font>
    <font>
      <b/>
      <sz val="10"/>
      <color rgb="FF0070C0"/>
      <name val="Sylfaen"/>
      <family val="1"/>
    </font>
    <font>
      <sz val="9"/>
      <color theme="1"/>
      <name val="Times New Roman"/>
      <family val="1"/>
    </font>
    <font>
      <b/>
      <sz val="18"/>
      <color theme="3"/>
      <name val="Calibri Light"/>
      <family val="2"/>
      <scheme val="maj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mbria"/>
      <family val="1"/>
    </font>
    <font>
      <b/>
      <sz val="16"/>
      <color theme="3"/>
      <name val="Cambria"/>
      <family val="1"/>
    </font>
    <font>
      <b/>
      <sz val="11"/>
      <color theme="1"/>
      <name val="Cambria"/>
      <family val="1"/>
    </font>
    <font>
      <sz val="12"/>
      <color theme="1"/>
      <name val="Cambria"/>
      <family val="1"/>
    </font>
    <font>
      <b/>
      <sz val="12"/>
      <color theme="1"/>
      <name val="Cambria"/>
      <family val="1"/>
    </font>
    <font>
      <b/>
      <sz val="18"/>
      <color theme="3"/>
      <name val="Cambria"/>
      <family val="1"/>
    </font>
    <font>
      <b/>
      <sz val="14"/>
      <color theme="3"/>
      <name val="Cambria"/>
      <family val="1"/>
    </font>
    <font>
      <sz val="10"/>
      <color theme="1"/>
      <name val="Cambria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</borders>
  <cellStyleXfs count="44">
    <xf numFmtId="0" fontId="0" fillId="0" borderId="0"/>
    <xf numFmtId="0" fontId="6" fillId="0" borderId="0" applyNumberForma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5" borderId="6" applyNumberFormat="0" applyAlignment="0" applyProtection="0"/>
    <xf numFmtId="0" fontId="16" fillId="6" borderId="7" applyNumberFormat="0" applyAlignment="0" applyProtection="0"/>
    <xf numFmtId="0" fontId="17" fillId="6" borderId="6" applyNumberFormat="0" applyAlignment="0" applyProtection="0"/>
    <xf numFmtId="0" fontId="18" fillId="0" borderId="8" applyNumberFormat="0" applyFill="0" applyAlignment="0" applyProtection="0"/>
    <xf numFmtId="0" fontId="19" fillId="7" borderId="9" applyNumberFormat="0" applyAlignment="0" applyProtection="0"/>
    <xf numFmtId="0" fontId="1" fillId="0" borderId="0" applyNumberFormat="0" applyFill="0" applyBorder="0" applyAlignment="0" applyProtection="0"/>
    <xf numFmtId="0" fontId="9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2" fillId="0" borderId="11" applyNumberFormat="0" applyFill="0" applyAlignment="0" applyProtection="0"/>
    <xf numFmtId="0" fontId="21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21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21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21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21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21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44" fontId="9" fillId="0" borderId="0" applyFont="0" applyFill="0" applyBorder="0" applyAlignment="0" applyProtection="0"/>
    <xf numFmtId="0" fontId="22" fillId="4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44" fontId="9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wrapText="1"/>
    </xf>
    <xf numFmtId="14" fontId="0" fillId="0" borderId="0" xfId="0" applyNumberFormat="1"/>
    <xf numFmtId="0" fontId="8" fillId="0" borderId="0" xfId="0" applyFont="1"/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24" fillId="0" borderId="0" xfId="0" applyFont="1"/>
    <xf numFmtId="0" fontId="25" fillId="0" borderId="0" xfId="1" applyFont="1"/>
    <xf numFmtId="0" fontId="24" fillId="0" borderId="1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4" fillId="0" borderId="0" xfId="0" applyFont="1" applyAlignment="1">
      <alignment vertical="center"/>
    </xf>
    <xf numFmtId="164" fontId="24" fillId="0" borderId="0" xfId="0" applyNumberFormat="1" applyFont="1" applyAlignment="1">
      <alignment vertical="center"/>
    </xf>
    <xf numFmtId="0" fontId="24" fillId="0" borderId="2" xfId="0" applyFont="1" applyBorder="1" applyAlignment="1">
      <alignment vertical="center"/>
    </xf>
    <xf numFmtId="164" fontId="24" fillId="0" borderId="2" xfId="0" applyNumberFormat="1" applyFont="1" applyBorder="1" applyAlignment="1">
      <alignment vertical="center"/>
    </xf>
    <xf numFmtId="0" fontId="26" fillId="0" borderId="0" xfId="0" applyFont="1" applyAlignment="1">
      <alignment vertical="center"/>
    </xf>
    <xf numFmtId="164" fontId="26" fillId="0" borderId="0" xfId="0" applyNumberFormat="1" applyFont="1" applyAlignment="1">
      <alignment vertical="center"/>
    </xf>
    <xf numFmtId="0" fontId="27" fillId="0" borderId="0" xfId="0" applyFont="1"/>
    <xf numFmtId="0" fontId="29" fillId="0" borderId="0" xfId="1" applyFont="1"/>
    <xf numFmtId="0" fontId="24" fillId="0" borderId="0" xfId="0" pivotButton="1" applyFont="1" applyAlignment="1">
      <alignment wrapText="1"/>
    </xf>
    <xf numFmtId="0" fontId="26" fillId="0" borderId="12" xfId="0" applyFont="1" applyBorder="1" applyAlignment="1">
      <alignment horizontal="left"/>
    </xf>
    <xf numFmtId="0" fontId="24" fillId="0" borderId="18" xfId="0" applyFont="1" applyBorder="1" applyAlignment="1">
      <alignment horizontal="left" indent="1"/>
    </xf>
    <xf numFmtId="0" fontId="30" fillId="0" borderId="0" xfId="1" applyFont="1"/>
    <xf numFmtId="0" fontId="31" fillId="0" borderId="19" xfId="0" applyFont="1" applyBorder="1" applyAlignment="1">
      <alignment wrapText="1"/>
    </xf>
    <xf numFmtId="0" fontId="31" fillId="0" borderId="20" xfId="0" applyFont="1" applyBorder="1" applyAlignment="1">
      <alignment wrapText="1"/>
    </xf>
    <xf numFmtId="0" fontId="31" fillId="0" borderId="21" xfId="0" applyFont="1" applyBorder="1" applyAlignment="1">
      <alignment wrapText="1"/>
    </xf>
    <xf numFmtId="7" fontId="26" fillId="0" borderId="16" xfId="43" applyNumberFormat="1" applyFont="1" applyBorder="1"/>
    <xf numFmtId="7" fontId="26" fillId="0" borderId="0" xfId="43" applyNumberFormat="1" applyFont="1" applyBorder="1"/>
    <xf numFmtId="7" fontId="26" fillId="0" borderId="17" xfId="43" applyNumberFormat="1" applyFont="1" applyBorder="1"/>
    <xf numFmtId="7" fontId="26" fillId="0" borderId="0" xfId="43" applyNumberFormat="1" applyFont="1"/>
    <xf numFmtId="7" fontId="24" fillId="0" borderId="16" xfId="43" applyNumberFormat="1" applyFont="1" applyBorder="1"/>
    <xf numFmtId="7" fontId="24" fillId="0" borderId="0" xfId="43" applyNumberFormat="1" applyFont="1" applyBorder="1"/>
    <xf numFmtId="7" fontId="24" fillId="0" borderId="17" xfId="43" applyNumberFormat="1" applyFont="1" applyBorder="1"/>
    <xf numFmtId="7" fontId="24" fillId="0" borderId="0" xfId="43" applyNumberFormat="1" applyFont="1"/>
    <xf numFmtId="0" fontId="26" fillId="0" borderId="13" xfId="0" applyFont="1" applyBorder="1" applyAlignment="1">
      <alignment horizontal="center"/>
    </xf>
    <xf numFmtId="0" fontId="26" fillId="0" borderId="14" xfId="0" applyFont="1" applyBorder="1" applyAlignment="1">
      <alignment horizontal="center"/>
    </xf>
    <xf numFmtId="0" fontId="26" fillId="0" borderId="15" xfId="0" applyFont="1" applyBorder="1" applyAlignment="1">
      <alignment horizontal="center"/>
    </xf>
  </cellXfs>
  <cellStyles count="44">
    <cellStyle name="20 % - Akzent1" xfId="18" builtinId="30" customBuiltin="1"/>
    <cellStyle name="20 % - Akzent2" xfId="21" builtinId="34" customBuiltin="1"/>
    <cellStyle name="20 % - Akzent3" xfId="24" builtinId="38" customBuiltin="1"/>
    <cellStyle name="20 % - Akzent4" xfId="27" builtinId="42" customBuiltin="1"/>
    <cellStyle name="20 % - Akzent5" xfId="30" builtinId="46" customBuiltin="1"/>
    <cellStyle name="20 % - Akzent6" xfId="33" builtinId="50" customBuiltin="1"/>
    <cellStyle name="40 % - Akzent1" xfId="19" builtinId="31" customBuiltin="1"/>
    <cellStyle name="40 % - Akzent2" xfId="22" builtinId="35" customBuiltin="1"/>
    <cellStyle name="40 % - Akzent3" xfId="25" builtinId="39" customBuiltin="1"/>
    <cellStyle name="40 % - Akzent4" xfId="28" builtinId="43" customBuiltin="1"/>
    <cellStyle name="40 % - Akzent5" xfId="31" builtinId="47" customBuiltin="1"/>
    <cellStyle name="40 % - Akzent6" xfId="34" builtinId="51" customBuiltin="1"/>
    <cellStyle name="60 % - Akzent1 2" xfId="37" xr:uid="{9290FBE7-D2E0-4B1F-89C2-5F1EA48DB1E6}"/>
    <cellStyle name="60 % - Akzent2 2" xfId="38" xr:uid="{CF564159-12B8-46FB-8A08-4D3D89928BD6}"/>
    <cellStyle name="60 % - Akzent3 2" xfId="39" xr:uid="{8B986FFC-5B16-4452-A87A-F8027AEE6423}"/>
    <cellStyle name="60 % - Akzent4 2" xfId="40" xr:uid="{B8CCB71E-2517-4B24-88C9-EB25A46AE469}"/>
    <cellStyle name="60 % - Akzent5 2" xfId="41" xr:uid="{4179AF34-EC84-4893-88FB-30B9A082D636}"/>
    <cellStyle name="60 % - Akzent6 2" xfId="42" xr:uid="{76C32D12-E72C-45CA-9473-166BADB65481}"/>
    <cellStyle name="Akzent1" xfId="17" builtinId="29" customBuiltin="1"/>
    <cellStyle name="Akzent2" xfId="20" builtinId="33" customBuiltin="1"/>
    <cellStyle name="Akzent3" xfId="23" builtinId="37" customBuiltin="1"/>
    <cellStyle name="Akzent4" xfId="26" builtinId="41" customBuiltin="1"/>
    <cellStyle name="Akzent5" xfId="29" builtinId="45" customBuiltin="1"/>
    <cellStyle name="Akzent6" xfId="32" builtinId="49" customBuiltin="1"/>
    <cellStyle name="Ausgabe" xfId="9" builtinId="21" customBuiltin="1"/>
    <cellStyle name="Berechnung" xfId="10" builtinId="22" customBuiltin="1"/>
    <cellStyle name="Eingabe" xfId="8" builtinId="20" customBuiltin="1"/>
    <cellStyle name="Ergebnis" xfId="16" builtinId="25" customBuiltin="1"/>
    <cellStyle name="Erklärender Text" xfId="15" builtinId="53" customBuiltin="1"/>
    <cellStyle name="Gut" xfId="6" builtinId="26" customBuiltin="1"/>
    <cellStyle name="Neutral 2" xfId="36" xr:uid="{5A002702-D7AF-4F9B-872A-3C7ABAD92B04}"/>
    <cellStyle name="Notiz" xfId="14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1" builtinId="24" customBuiltin="1"/>
    <cellStyle name="Währung" xfId="43" builtinId="4"/>
    <cellStyle name="Währung 2" xfId="35" xr:uid="{C4D589D4-7BC9-40F6-A032-8EA59FFD7C3A}"/>
    <cellStyle name="Warnender Text" xfId="13" builtinId="11" customBuiltin="1"/>
    <cellStyle name="Zelle überprüfen" xfId="12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100542</xdr:colOff>
      <xdr:row>1</xdr:row>
      <xdr:rowOff>46567</xdr:rowOff>
    </xdr:from>
    <xdr:to>
      <xdr:col>5</xdr:col>
      <xdr:colOff>561975</xdr:colOff>
      <xdr:row>5</xdr:row>
      <xdr:rowOff>187190</xdr:rowOff>
    </xdr:to>
    <xdr:pic>
      <xdr:nvPicPr>
        <xdr:cNvPr id="2" name="Bild 10" descr="Logo">
          <a:extLst>
            <a:ext uri="{FF2B5EF4-FFF2-40B4-BE49-F238E27FC236}">
              <a16:creationId xmlns:a16="http://schemas.microsoft.com/office/drawing/2014/main" id="{3E2D0A9C-A72E-4C37-A700-CB737FACF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4967" y="237067"/>
          <a:ext cx="785283" cy="9026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198968</xdr:colOff>
      <xdr:row>0</xdr:row>
      <xdr:rowOff>151342</xdr:rowOff>
    </xdr:from>
    <xdr:to>
      <xdr:col>12</xdr:col>
      <xdr:colOff>903798</xdr:colOff>
      <xdr:row>4</xdr:row>
      <xdr:rowOff>185208</xdr:rowOff>
    </xdr:to>
    <xdr:pic>
      <xdr:nvPicPr>
        <xdr:cNvPr id="3" name="Bild 10" descr="Logo">
          <a:extLst>
            <a:ext uri="{FF2B5EF4-FFF2-40B4-BE49-F238E27FC236}">
              <a16:creationId xmlns:a16="http://schemas.microsoft.com/office/drawing/2014/main" id="{47A91DE9-9361-4385-9CA1-FB56674BD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2868" y="151342"/>
          <a:ext cx="704830" cy="795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23"/>
  <sheetViews>
    <sheetView tabSelected="1" view="pageLayout" topLeftCell="A7" zoomScaleNormal="100" workbookViewId="0">
      <selection activeCell="A23" sqref="A23"/>
    </sheetView>
  </sheetViews>
  <sheetFormatPr baseColWidth="10" defaultColWidth="9.140625" defaultRowHeight="15" x14ac:dyDescent="0.25"/>
  <cols>
    <col min="1" max="1" width="32.85546875" bestFit="1" customWidth="1"/>
    <col min="2" max="2" width="6.85546875" customWidth="1"/>
    <col min="3" max="4" width="14.42578125" bestFit="1" customWidth="1"/>
    <col min="5" max="5" width="4.5703125" customWidth="1"/>
  </cols>
  <sheetData>
    <row r="3" spans="1:5" x14ac:dyDescent="0.25">
      <c r="A3" s="7"/>
      <c r="B3" s="7"/>
      <c r="C3" s="7"/>
      <c r="D3" s="1" t="s">
        <v>0</v>
      </c>
    </row>
    <row r="4" spans="1:5" x14ac:dyDescent="0.25">
      <c r="A4" s="7"/>
      <c r="B4" s="7"/>
      <c r="C4" s="7"/>
      <c r="D4" s="1" t="s">
        <v>1</v>
      </c>
    </row>
    <row r="5" spans="1:5" x14ac:dyDescent="0.25">
      <c r="A5" s="7"/>
      <c r="B5" s="7"/>
      <c r="C5" s="7"/>
      <c r="D5" s="2" t="s">
        <v>2</v>
      </c>
    </row>
    <row r="6" spans="1:5" x14ac:dyDescent="0.25">
      <c r="A6" s="7"/>
      <c r="B6" s="7"/>
      <c r="C6" s="7"/>
      <c r="D6" s="2" t="s">
        <v>3</v>
      </c>
    </row>
    <row r="7" spans="1:5" ht="52.7" customHeight="1" x14ac:dyDescent="0.25">
      <c r="A7" s="7"/>
      <c r="B7" s="7"/>
      <c r="C7" s="7"/>
      <c r="D7" s="7"/>
      <c r="E7" s="3"/>
    </row>
    <row r="8" spans="1:5" x14ac:dyDescent="0.25">
      <c r="A8" s="10"/>
      <c r="B8" s="10"/>
      <c r="C8" s="10"/>
      <c r="D8" s="10"/>
    </row>
    <row r="9" spans="1:5" ht="20.25" x14ac:dyDescent="0.3">
      <c r="A9" s="11" t="s">
        <v>4</v>
      </c>
      <c r="B9" s="10"/>
      <c r="C9" s="10"/>
      <c r="D9" s="10"/>
      <c r="E9" s="7"/>
    </row>
    <row r="10" spans="1:5" ht="15.75" x14ac:dyDescent="0.25">
      <c r="A10" s="20" t="s">
        <v>70</v>
      </c>
      <c r="B10" s="10"/>
      <c r="C10" s="10"/>
      <c r="D10" s="10"/>
      <c r="E10" s="7"/>
    </row>
    <row r="11" spans="1:5" x14ac:dyDescent="0.25">
      <c r="A11" s="10"/>
      <c r="B11" s="10"/>
      <c r="C11" s="10"/>
      <c r="D11" s="10"/>
    </row>
    <row r="12" spans="1:5" x14ac:dyDescent="0.25">
      <c r="A12" s="12" t="s">
        <v>5</v>
      </c>
      <c r="B12" s="12"/>
      <c r="C12" s="13" t="s">
        <v>6</v>
      </c>
      <c r="D12" s="13" t="s">
        <v>7</v>
      </c>
      <c r="E12" s="7"/>
    </row>
    <row r="13" spans="1:5" ht="21.75" customHeight="1" x14ac:dyDescent="0.25">
      <c r="A13" s="14" t="s">
        <v>8</v>
      </c>
      <c r="B13" s="14"/>
      <c r="C13" s="15"/>
      <c r="D13" s="15">
        <v>70367.56</v>
      </c>
      <c r="E13" s="7"/>
    </row>
    <row r="14" spans="1:5" ht="21.75" customHeight="1" x14ac:dyDescent="0.25">
      <c r="A14" s="14" t="s">
        <v>9</v>
      </c>
      <c r="B14" s="14"/>
      <c r="C14" s="15">
        <v>46080.15</v>
      </c>
      <c r="D14" s="15"/>
      <c r="E14" s="7"/>
    </row>
    <row r="15" spans="1:5" ht="21.75" customHeight="1" x14ac:dyDescent="0.25">
      <c r="A15" s="14" t="s">
        <v>10</v>
      </c>
      <c r="B15" s="14"/>
      <c r="C15" s="15">
        <v>293.76</v>
      </c>
      <c r="D15" s="15"/>
      <c r="E15" s="7"/>
    </row>
    <row r="16" spans="1:5" ht="21.75" customHeight="1" x14ac:dyDescent="0.25">
      <c r="A16" s="14" t="s">
        <v>11</v>
      </c>
      <c r="B16" s="14"/>
      <c r="C16" s="15">
        <v>15</v>
      </c>
      <c r="D16" s="15"/>
      <c r="E16" s="7"/>
    </row>
    <row r="17" spans="1:4" ht="21.75" customHeight="1" x14ac:dyDescent="0.25">
      <c r="A17" s="16" t="s">
        <v>12</v>
      </c>
      <c r="B17" s="16"/>
      <c r="C17" s="17"/>
      <c r="D17" s="17">
        <v>9940.2099999999991</v>
      </c>
    </row>
    <row r="18" spans="1:4" x14ac:dyDescent="0.25">
      <c r="A18" s="14"/>
      <c r="B18" s="14"/>
      <c r="C18" s="15"/>
      <c r="D18" s="15"/>
    </row>
    <row r="19" spans="1:4" x14ac:dyDescent="0.25">
      <c r="A19" s="18" t="s">
        <v>13</v>
      </c>
      <c r="B19" s="18"/>
      <c r="C19" s="19">
        <f>SUM(C13:C18)</f>
        <v>46388.91</v>
      </c>
      <c r="D19" s="19">
        <f>SUM(D13:D18)</f>
        <v>80307.76999999999</v>
      </c>
    </row>
    <row r="20" spans="1:4" x14ac:dyDescent="0.25">
      <c r="A20" s="14"/>
      <c r="B20" s="14"/>
      <c r="C20" s="15"/>
      <c r="D20" s="15"/>
    </row>
    <row r="21" spans="1:4" x14ac:dyDescent="0.25">
      <c r="A21" s="18" t="s">
        <v>14</v>
      </c>
      <c r="B21" s="14"/>
      <c r="C21" s="15"/>
      <c r="D21" s="19">
        <f>D19-C19</f>
        <v>33918.859999999986</v>
      </c>
    </row>
    <row r="22" spans="1:4" x14ac:dyDescent="0.25">
      <c r="A22" s="10"/>
      <c r="B22" s="10"/>
      <c r="C22" s="10"/>
      <c r="D22" s="10"/>
    </row>
    <row r="23" spans="1:4" x14ac:dyDescent="0.25">
      <c r="A23" s="10"/>
      <c r="B23" s="10"/>
      <c r="C23" s="10"/>
      <c r="D23" s="10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2"/>
  <sheetViews>
    <sheetView zoomScale="90" zoomScaleNormal="90" workbookViewId="0">
      <selection activeCell="E17" sqref="E17"/>
    </sheetView>
  </sheetViews>
  <sheetFormatPr baseColWidth="10" defaultColWidth="11.42578125" defaultRowHeight="15" x14ac:dyDescent="0.25"/>
  <cols>
    <col min="1" max="1" width="12.140625" bestFit="1" customWidth="1"/>
    <col min="2" max="2" width="11" bestFit="1" customWidth="1"/>
    <col min="3" max="3" width="12.28515625" customWidth="1"/>
    <col min="4" max="4" width="20" customWidth="1"/>
    <col min="5" max="5" width="52.7109375" customWidth="1"/>
  </cols>
  <sheetData>
    <row r="1" spans="1:11" ht="30" x14ac:dyDescent="0.25">
      <c r="A1" s="4" t="s">
        <v>15</v>
      </c>
      <c r="B1" s="4" t="s">
        <v>16</v>
      </c>
      <c r="C1" s="4" t="s">
        <v>17</v>
      </c>
      <c r="D1" s="4" t="s">
        <v>18</v>
      </c>
      <c r="E1" s="4" t="s">
        <v>19</v>
      </c>
      <c r="F1" s="4" t="s">
        <v>6</v>
      </c>
      <c r="G1" s="4" t="s">
        <v>7</v>
      </c>
      <c r="H1" s="4" t="s">
        <v>20</v>
      </c>
      <c r="I1" s="4" t="s">
        <v>21</v>
      </c>
      <c r="J1" s="4" t="s">
        <v>22</v>
      </c>
      <c r="K1" s="4" t="s">
        <v>23</v>
      </c>
    </row>
    <row r="2" spans="1:11" x14ac:dyDescent="0.25">
      <c r="A2" s="5">
        <v>43844</v>
      </c>
      <c r="B2" s="5">
        <v>43844</v>
      </c>
      <c r="C2" s="7" t="s">
        <v>24</v>
      </c>
      <c r="D2" s="7" t="s">
        <v>25</v>
      </c>
      <c r="E2" s="7" t="s">
        <v>26</v>
      </c>
      <c r="F2" s="7">
        <v>-15</v>
      </c>
      <c r="G2" s="7"/>
      <c r="H2" s="7" t="s">
        <v>27</v>
      </c>
      <c r="I2" s="6" t="s">
        <v>28</v>
      </c>
      <c r="J2" s="6">
        <v>1</v>
      </c>
      <c r="K2" s="6">
        <v>2020</v>
      </c>
    </row>
    <row r="3" spans="1:11" x14ac:dyDescent="0.25">
      <c r="A3" s="5">
        <v>43857</v>
      </c>
      <c r="B3" s="5">
        <v>43857</v>
      </c>
      <c r="C3" s="7" t="s">
        <v>29</v>
      </c>
      <c r="D3" s="7" t="s">
        <v>30</v>
      </c>
      <c r="E3" s="7" t="s">
        <v>31</v>
      </c>
      <c r="F3" s="7">
        <v>-32</v>
      </c>
      <c r="G3" s="7"/>
      <c r="H3" s="7" t="s">
        <v>27</v>
      </c>
      <c r="I3" s="6" t="s">
        <v>32</v>
      </c>
      <c r="J3" s="6">
        <v>1</v>
      </c>
      <c r="K3" s="6">
        <v>2020</v>
      </c>
    </row>
    <row r="4" spans="1:11" x14ac:dyDescent="0.25">
      <c r="A4" s="5">
        <v>43858</v>
      </c>
      <c r="B4" s="5">
        <v>43858</v>
      </c>
      <c r="C4" s="7" t="s">
        <v>29</v>
      </c>
      <c r="D4" s="7" t="s">
        <v>33</v>
      </c>
      <c r="E4" s="7" t="s">
        <v>34</v>
      </c>
      <c r="F4" s="7">
        <v>-5.33</v>
      </c>
      <c r="G4" s="7"/>
      <c r="H4" s="7" t="s">
        <v>27</v>
      </c>
      <c r="I4" s="6" t="s">
        <v>35</v>
      </c>
      <c r="J4" s="6">
        <v>1</v>
      </c>
      <c r="K4" s="6">
        <v>2020</v>
      </c>
    </row>
    <row r="5" spans="1:11" x14ac:dyDescent="0.25">
      <c r="A5" s="5">
        <v>43861</v>
      </c>
      <c r="B5" s="5">
        <v>43861</v>
      </c>
      <c r="C5" s="7"/>
      <c r="D5" s="7"/>
      <c r="E5" s="7" t="s">
        <v>36</v>
      </c>
      <c r="F5" s="7">
        <v>-27.14</v>
      </c>
      <c r="G5" s="7"/>
      <c r="H5" s="7" t="s">
        <v>27</v>
      </c>
      <c r="I5" s="6" t="s">
        <v>37</v>
      </c>
      <c r="J5" s="6">
        <v>1</v>
      </c>
      <c r="K5" s="6">
        <v>2020</v>
      </c>
    </row>
    <row r="6" spans="1:11" x14ac:dyDescent="0.25">
      <c r="A6" s="5">
        <v>43878</v>
      </c>
      <c r="B6" s="5">
        <v>43878</v>
      </c>
      <c r="C6" s="7" t="s">
        <v>24</v>
      </c>
      <c r="D6" s="7" t="s">
        <v>25</v>
      </c>
      <c r="E6" s="7" t="s">
        <v>38</v>
      </c>
      <c r="F6" s="7">
        <v>-4.05</v>
      </c>
      <c r="G6" s="7"/>
      <c r="H6" s="7" t="s">
        <v>27</v>
      </c>
      <c r="I6" s="6" t="s">
        <v>32</v>
      </c>
      <c r="J6" s="6">
        <v>2</v>
      </c>
      <c r="K6" s="6">
        <v>2020</v>
      </c>
    </row>
    <row r="7" spans="1:11" x14ac:dyDescent="0.25">
      <c r="A7" s="5">
        <v>43881</v>
      </c>
      <c r="B7" s="5">
        <v>43881</v>
      </c>
      <c r="C7" s="7"/>
      <c r="D7" s="7"/>
      <c r="E7" s="7" t="s">
        <v>39</v>
      </c>
      <c r="F7" s="7">
        <v>-37057.050000000003</v>
      </c>
      <c r="G7" s="7"/>
      <c r="H7" s="7" t="s">
        <v>27</v>
      </c>
      <c r="I7" s="6" t="s">
        <v>40</v>
      </c>
      <c r="J7" s="6">
        <v>2</v>
      </c>
      <c r="K7" s="6">
        <v>2020</v>
      </c>
    </row>
    <row r="8" spans="1:11" x14ac:dyDescent="0.25">
      <c r="A8" s="5">
        <v>43886</v>
      </c>
      <c r="B8" s="5">
        <v>43886</v>
      </c>
      <c r="C8" s="7" t="s">
        <v>29</v>
      </c>
      <c r="D8" s="7" t="s">
        <v>33</v>
      </c>
      <c r="E8" s="7" t="s">
        <v>41</v>
      </c>
      <c r="F8" s="7">
        <v>-5.33</v>
      </c>
      <c r="G8" s="7"/>
      <c r="H8" s="7" t="s">
        <v>27</v>
      </c>
      <c r="I8" s="6" t="s">
        <v>35</v>
      </c>
      <c r="J8" s="6">
        <v>2</v>
      </c>
      <c r="K8" s="6">
        <v>2020</v>
      </c>
    </row>
    <row r="9" spans="1:11" x14ac:dyDescent="0.25">
      <c r="A9" s="5">
        <v>43889</v>
      </c>
      <c r="B9" s="5">
        <v>43891</v>
      </c>
      <c r="C9" s="7"/>
      <c r="D9" s="7"/>
      <c r="E9" s="7" t="s">
        <v>42</v>
      </c>
      <c r="F9" s="7">
        <v>-18.96</v>
      </c>
      <c r="G9" s="7"/>
      <c r="H9" s="7" t="s">
        <v>27</v>
      </c>
      <c r="I9" s="6" t="s">
        <v>37</v>
      </c>
      <c r="J9" s="6">
        <v>2</v>
      </c>
      <c r="K9" s="6">
        <v>2020</v>
      </c>
    </row>
    <row r="10" spans="1:11" x14ac:dyDescent="0.25">
      <c r="A10" s="5">
        <v>43906</v>
      </c>
      <c r="B10" s="5">
        <v>43906</v>
      </c>
      <c r="C10" s="7" t="s">
        <v>29</v>
      </c>
      <c r="D10" s="7" t="s">
        <v>30</v>
      </c>
      <c r="E10" s="7" t="s">
        <v>43</v>
      </c>
      <c r="F10" s="7">
        <v>-9.7899999999999991</v>
      </c>
      <c r="G10" s="7"/>
      <c r="H10" s="7" t="s">
        <v>27</v>
      </c>
      <c r="I10" s="6" t="s">
        <v>32</v>
      </c>
      <c r="J10" s="6">
        <v>3</v>
      </c>
      <c r="K10" s="6">
        <v>2020</v>
      </c>
    </row>
    <row r="11" spans="1:11" x14ac:dyDescent="0.25">
      <c r="A11" s="5">
        <v>43907</v>
      </c>
      <c r="B11" s="5">
        <v>43907</v>
      </c>
      <c r="C11" s="7" t="s">
        <v>24</v>
      </c>
      <c r="D11" s="7" t="s">
        <v>44</v>
      </c>
      <c r="E11" s="7" t="s">
        <v>45</v>
      </c>
      <c r="F11" s="7">
        <v>-39.15</v>
      </c>
      <c r="G11" s="7"/>
      <c r="H11" s="7" t="s">
        <v>27</v>
      </c>
      <c r="I11" s="6" t="s">
        <v>46</v>
      </c>
      <c r="J11" s="6">
        <v>3</v>
      </c>
      <c r="K11" s="6">
        <v>2020</v>
      </c>
    </row>
    <row r="12" spans="1:11" x14ac:dyDescent="0.25">
      <c r="A12" s="5">
        <v>43914</v>
      </c>
      <c r="B12" s="5">
        <v>43914</v>
      </c>
      <c r="C12" s="7" t="s">
        <v>29</v>
      </c>
      <c r="D12" s="7" t="s">
        <v>33</v>
      </c>
      <c r="E12" s="7" t="s">
        <v>47</v>
      </c>
      <c r="F12" s="7">
        <v>-5.33</v>
      </c>
      <c r="G12" s="7"/>
      <c r="H12" s="7" t="s">
        <v>27</v>
      </c>
      <c r="I12" s="6" t="s">
        <v>35</v>
      </c>
      <c r="J12" s="6">
        <v>3</v>
      </c>
      <c r="K12" s="6">
        <v>2020</v>
      </c>
    </row>
    <row r="13" spans="1:11" x14ac:dyDescent="0.25">
      <c r="A13" s="5">
        <v>43921</v>
      </c>
      <c r="B13" s="5">
        <v>43921</v>
      </c>
      <c r="C13" s="7"/>
      <c r="D13" s="7"/>
      <c r="E13" s="7" t="s">
        <v>48</v>
      </c>
      <c r="F13" s="7">
        <v>-23.58</v>
      </c>
      <c r="G13" s="7"/>
      <c r="H13" s="7" t="s">
        <v>27</v>
      </c>
      <c r="I13" s="6" t="s">
        <v>37</v>
      </c>
      <c r="J13" s="6">
        <v>3</v>
      </c>
      <c r="K13" s="6">
        <v>2020</v>
      </c>
    </row>
    <row r="14" spans="1:11" x14ac:dyDescent="0.25">
      <c r="A14" s="5">
        <v>43922</v>
      </c>
      <c r="B14" s="5">
        <v>43922</v>
      </c>
      <c r="C14" s="7"/>
      <c r="D14" s="7"/>
      <c r="E14" s="7" t="s">
        <v>49</v>
      </c>
      <c r="F14" s="7">
        <v>-5011.55</v>
      </c>
      <c r="G14" s="7"/>
      <c r="H14" s="7" t="s">
        <v>27</v>
      </c>
      <c r="I14" s="6" t="s">
        <v>40</v>
      </c>
      <c r="J14" s="6">
        <v>4</v>
      </c>
      <c r="K14" s="6">
        <v>2020</v>
      </c>
    </row>
    <row r="15" spans="1:11" x14ac:dyDescent="0.25">
      <c r="A15" s="5">
        <v>43936</v>
      </c>
      <c r="B15" s="5">
        <v>43936</v>
      </c>
      <c r="C15" s="7" t="s">
        <v>24</v>
      </c>
      <c r="D15" s="7" t="s">
        <v>50</v>
      </c>
      <c r="E15" s="7" t="s">
        <v>51</v>
      </c>
      <c r="F15" s="7">
        <v>-500</v>
      </c>
      <c r="G15" s="7"/>
      <c r="H15" s="7" t="s">
        <v>27</v>
      </c>
      <c r="I15" s="6" t="s">
        <v>40</v>
      </c>
      <c r="J15" s="6">
        <v>4</v>
      </c>
      <c r="K15" s="6">
        <v>2020</v>
      </c>
    </row>
    <row r="16" spans="1:11" x14ac:dyDescent="0.25">
      <c r="A16" s="5">
        <v>43943</v>
      </c>
      <c r="B16" s="5">
        <v>43943</v>
      </c>
      <c r="C16" s="7"/>
      <c r="D16" s="7"/>
      <c r="E16" s="7" t="s">
        <v>52</v>
      </c>
      <c r="F16" s="7">
        <v>-2511.5500000000002</v>
      </c>
      <c r="G16" s="7"/>
      <c r="H16" s="7" t="s">
        <v>27</v>
      </c>
      <c r="I16" s="6" t="s">
        <v>40</v>
      </c>
      <c r="J16" s="6">
        <v>4</v>
      </c>
      <c r="K16" s="6">
        <v>2020</v>
      </c>
    </row>
    <row r="17" spans="1:11" x14ac:dyDescent="0.25">
      <c r="A17" s="5">
        <v>43950</v>
      </c>
      <c r="B17" s="5">
        <v>43950</v>
      </c>
      <c r="C17" s="7" t="s">
        <v>29</v>
      </c>
      <c r="D17" s="7" t="s">
        <v>33</v>
      </c>
      <c r="E17" s="7" t="s">
        <v>53</v>
      </c>
      <c r="F17" s="7">
        <v>-41.4</v>
      </c>
      <c r="G17" s="7"/>
      <c r="H17" s="7" t="s">
        <v>27</v>
      </c>
      <c r="I17" s="6" t="s">
        <v>35</v>
      </c>
      <c r="J17" s="6">
        <v>4</v>
      </c>
      <c r="K17" s="6">
        <v>2020</v>
      </c>
    </row>
    <row r="18" spans="1:11" x14ac:dyDescent="0.25">
      <c r="A18" s="5">
        <v>43951</v>
      </c>
      <c r="B18" s="5">
        <v>43951</v>
      </c>
      <c r="C18" s="7"/>
      <c r="D18" s="7"/>
      <c r="E18" s="7" t="s">
        <v>54</v>
      </c>
      <c r="F18" s="7">
        <v>-24.9</v>
      </c>
      <c r="G18" s="7"/>
      <c r="H18" s="7" t="s">
        <v>27</v>
      </c>
      <c r="I18" s="6" t="s">
        <v>37</v>
      </c>
      <c r="J18" s="6">
        <v>4</v>
      </c>
      <c r="K18" s="6">
        <v>2020</v>
      </c>
    </row>
    <row r="19" spans="1:11" x14ac:dyDescent="0.25">
      <c r="A19" s="5">
        <v>43955</v>
      </c>
      <c r="B19" s="5">
        <v>43955</v>
      </c>
      <c r="C19" s="7" t="s">
        <v>24</v>
      </c>
      <c r="D19" s="7" t="s">
        <v>55</v>
      </c>
      <c r="E19" s="7">
        <v>3188220579</v>
      </c>
      <c r="F19" s="7">
        <v>-22.9</v>
      </c>
      <c r="G19" s="7"/>
      <c r="H19" s="7" t="s">
        <v>27</v>
      </c>
      <c r="I19" s="6" t="s">
        <v>32</v>
      </c>
      <c r="J19" s="6">
        <v>5</v>
      </c>
      <c r="K19" s="6">
        <v>2020</v>
      </c>
    </row>
    <row r="20" spans="1:11" x14ac:dyDescent="0.25">
      <c r="A20" s="5">
        <v>43966</v>
      </c>
      <c r="B20" s="5">
        <v>43966</v>
      </c>
      <c r="C20" s="7" t="s">
        <v>24</v>
      </c>
      <c r="D20" s="7" t="s">
        <v>56</v>
      </c>
      <c r="E20" s="7" t="s">
        <v>57</v>
      </c>
      <c r="F20" s="7">
        <v>-1000</v>
      </c>
      <c r="G20" s="7"/>
      <c r="H20" s="7" t="s">
        <v>27</v>
      </c>
      <c r="I20" s="6" t="s">
        <v>40</v>
      </c>
      <c r="J20" s="6">
        <v>5</v>
      </c>
      <c r="K20" s="6">
        <v>2020</v>
      </c>
    </row>
    <row r="21" spans="1:11" x14ac:dyDescent="0.25">
      <c r="A21" s="5">
        <v>43977</v>
      </c>
      <c r="B21" s="5">
        <v>43977</v>
      </c>
      <c r="C21" s="7" t="s">
        <v>29</v>
      </c>
      <c r="D21" s="7" t="s">
        <v>33</v>
      </c>
      <c r="E21" s="7" t="s">
        <v>58</v>
      </c>
      <c r="F21" s="7">
        <v>-12</v>
      </c>
      <c r="G21" s="7"/>
      <c r="H21" s="7" t="s">
        <v>27</v>
      </c>
      <c r="I21" s="6" t="s">
        <v>35</v>
      </c>
      <c r="J21" s="6">
        <v>5</v>
      </c>
      <c r="K21" s="6">
        <v>2020</v>
      </c>
    </row>
    <row r="22" spans="1:11" x14ac:dyDescent="0.25">
      <c r="A22" s="5">
        <v>43980</v>
      </c>
      <c r="B22" s="5">
        <v>43982</v>
      </c>
      <c r="C22" s="7"/>
      <c r="D22" s="7"/>
      <c r="E22" s="7" t="s">
        <v>59</v>
      </c>
      <c r="F22" s="7">
        <v>-21.9</v>
      </c>
      <c r="G22" s="7"/>
      <c r="H22" s="7" t="s">
        <v>27</v>
      </c>
      <c r="I22" s="6" t="s">
        <v>37</v>
      </c>
      <c r="J22" s="6">
        <v>5</v>
      </c>
      <c r="K22" s="6">
        <v>2020</v>
      </c>
    </row>
  </sheetData>
  <dataValidations count="1">
    <dataValidation type="list" allowBlank="1" showInputMessage="1" showErrorMessage="1" sqref="I2:I22" xr:uid="{00000000-0002-0000-0100-000000000000}">
      <formula1>$R$2:$R$15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666B9-3B19-45F1-B315-88FE6B2D6450}">
  <dimension ref="A2:M19"/>
  <sheetViews>
    <sheetView zoomScaleNormal="100" workbookViewId="0">
      <selection activeCell="L6" sqref="L6"/>
    </sheetView>
  </sheetViews>
  <sheetFormatPr baseColWidth="10" defaultColWidth="11.42578125" defaultRowHeight="15" x14ac:dyDescent="0.25"/>
  <cols>
    <col min="1" max="1" width="7" customWidth="1"/>
    <col min="2" max="2" width="12.7109375" bestFit="1" customWidth="1"/>
    <col min="3" max="3" width="9.28515625" customWidth="1"/>
    <col min="4" max="4" width="11.140625" bestFit="1" customWidth="1"/>
    <col min="5" max="5" width="12.7109375" bestFit="1" customWidth="1"/>
    <col min="6" max="6" width="3.5703125" customWidth="1"/>
    <col min="7" max="7" width="10.140625" customWidth="1"/>
    <col min="8" max="8" width="11.140625" bestFit="1" customWidth="1"/>
    <col min="9" max="9" width="10.140625" bestFit="1" customWidth="1"/>
    <col min="10" max="10" width="10.5703125" bestFit="1" customWidth="1"/>
    <col min="11" max="11" width="13.42578125" customWidth="1"/>
    <col min="12" max="12" width="10.5703125" customWidth="1"/>
    <col min="13" max="13" width="15.140625" bestFit="1" customWidth="1"/>
  </cols>
  <sheetData>
    <row r="2" spans="1:13" x14ac:dyDescent="0.25">
      <c r="A2" s="7"/>
      <c r="B2" s="7"/>
      <c r="C2" s="7"/>
      <c r="D2" s="7"/>
      <c r="E2" s="7"/>
      <c r="F2" s="7"/>
      <c r="G2" s="7"/>
      <c r="H2" s="7"/>
      <c r="I2" s="7"/>
      <c r="J2" s="7"/>
      <c r="L2" s="1" t="s">
        <v>0</v>
      </c>
      <c r="M2" s="7"/>
    </row>
    <row r="3" spans="1:13" x14ac:dyDescent="0.25">
      <c r="A3" s="7"/>
      <c r="B3" s="7"/>
      <c r="C3" s="7"/>
      <c r="D3" s="7"/>
      <c r="E3" s="7"/>
      <c r="F3" s="7"/>
      <c r="G3" s="7"/>
      <c r="H3" s="7"/>
      <c r="I3" s="7"/>
      <c r="J3" s="7"/>
      <c r="L3" s="1" t="s">
        <v>1</v>
      </c>
      <c r="M3" s="7"/>
    </row>
    <row r="4" spans="1:13" x14ac:dyDescent="0.25">
      <c r="A4" s="7"/>
      <c r="B4" s="7"/>
      <c r="C4" s="7"/>
      <c r="D4" s="7"/>
      <c r="E4" s="7"/>
      <c r="F4" s="7"/>
      <c r="G4" s="7"/>
      <c r="H4" s="7"/>
      <c r="I4" s="7"/>
      <c r="J4" s="7"/>
      <c r="L4" s="2" t="s">
        <v>2</v>
      </c>
      <c r="M4" s="7"/>
    </row>
    <row r="5" spans="1:13" x14ac:dyDescent="0.25">
      <c r="A5" s="7"/>
      <c r="B5" s="7"/>
      <c r="C5" s="7"/>
      <c r="D5" s="7"/>
      <c r="E5" s="7"/>
      <c r="F5" s="7"/>
      <c r="G5" s="7"/>
      <c r="H5" s="7"/>
      <c r="I5" s="7"/>
      <c r="J5" s="7"/>
      <c r="L5" s="2" t="s">
        <v>3</v>
      </c>
      <c r="M5" s="7"/>
    </row>
    <row r="6" spans="1:13" ht="34.3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18" x14ac:dyDescent="0.25">
      <c r="A7" s="25" t="s">
        <v>71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 x14ac:dyDescent="0.25">
      <c r="A8" s="10" t="s">
        <v>72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 s="7" customFormat="1" ht="22.5" x14ac:dyDescent="0.3">
      <c r="A10" s="21"/>
      <c r="B10" s="37" t="s">
        <v>60</v>
      </c>
      <c r="C10" s="38"/>
      <c r="D10" s="38"/>
      <c r="E10" s="39"/>
      <c r="F10" s="10"/>
      <c r="G10" s="37" t="s">
        <v>61</v>
      </c>
      <c r="H10" s="38"/>
      <c r="I10" s="38"/>
      <c r="J10" s="38"/>
      <c r="K10" s="38"/>
      <c r="L10" s="38"/>
      <c r="M10" s="39"/>
    </row>
    <row r="11" spans="1:13" s="9" customFormat="1" ht="26.25" x14ac:dyDescent="0.25">
      <c r="A11" s="22" t="s">
        <v>62</v>
      </c>
      <c r="B11" s="26" t="s">
        <v>63</v>
      </c>
      <c r="C11" s="27" t="s">
        <v>74</v>
      </c>
      <c r="D11" s="27" t="s">
        <v>73</v>
      </c>
      <c r="E11" s="28" t="s">
        <v>64</v>
      </c>
      <c r="F11" s="27"/>
      <c r="G11" s="26" t="s">
        <v>35</v>
      </c>
      <c r="H11" s="27" t="s">
        <v>37</v>
      </c>
      <c r="I11" s="27" t="s">
        <v>28</v>
      </c>
      <c r="J11" s="27" t="s">
        <v>32</v>
      </c>
      <c r="K11" s="27" t="s">
        <v>40</v>
      </c>
      <c r="L11" s="27" t="s">
        <v>46</v>
      </c>
      <c r="M11" s="28" t="s">
        <v>64</v>
      </c>
    </row>
    <row r="12" spans="1:13" s="8" customFormat="1" x14ac:dyDescent="0.25">
      <c r="A12" s="23">
        <v>2020</v>
      </c>
      <c r="B12" s="29">
        <v>9505.2099999999991</v>
      </c>
      <c r="C12" s="30">
        <v>60</v>
      </c>
      <c r="D12" s="30">
        <v>375</v>
      </c>
      <c r="E12" s="31">
        <v>9940.2099999999991</v>
      </c>
      <c r="F12" s="32"/>
      <c r="G12" s="29">
        <v>-69.39</v>
      </c>
      <c r="H12" s="30">
        <v>-116.48000000000002</v>
      </c>
      <c r="I12" s="30">
        <v>-15</v>
      </c>
      <c r="J12" s="30">
        <v>-68.739999999999995</v>
      </c>
      <c r="K12" s="30">
        <v>-46080.15</v>
      </c>
      <c r="L12" s="30">
        <v>-39.15</v>
      </c>
      <c r="M12" s="31">
        <v>-46388.91</v>
      </c>
    </row>
    <row r="13" spans="1:13" x14ac:dyDescent="0.25">
      <c r="A13" s="24" t="s">
        <v>65</v>
      </c>
      <c r="B13" s="33">
        <v>2448.5400000000004</v>
      </c>
      <c r="C13" s="34">
        <v>30</v>
      </c>
      <c r="D13" s="34"/>
      <c r="E13" s="35">
        <v>2478.5400000000004</v>
      </c>
      <c r="F13" s="36"/>
      <c r="G13" s="33">
        <v>-5.33</v>
      </c>
      <c r="H13" s="34">
        <v>-27.14</v>
      </c>
      <c r="I13" s="34">
        <v>-15</v>
      </c>
      <c r="J13" s="34">
        <v>-32</v>
      </c>
      <c r="K13" s="34"/>
      <c r="L13" s="34"/>
      <c r="M13" s="35">
        <v>-79.47</v>
      </c>
    </row>
    <row r="14" spans="1:13" x14ac:dyDescent="0.25">
      <c r="A14" s="24" t="s">
        <v>66</v>
      </c>
      <c r="B14" s="33">
        <v>579.67000000000007</v>
      </c>
      <c r="C14" s="34"/>
      <c r="D14" s="34"/>
      <c r="E14" s="35">
        <v>579.67000000000007</v>
      </c>
      <c r="F14" s="36"/>
      <c r="G14" s="33">
        <v>-5.33</v>
      </c>
      <c r="H14" s="34">
        <v>-18.96</v>
      </c>
      <c r="I14" s="34"/>
      <c r="J14" s="34">
        <v>-4.05</v>
      </c>
      <c r="K14" s="34">
        <v>-37057.050000000003</v>
      </c>
      <c r="L14" s="34"/>
      <c r="M14" s="35">
        <v>-37085.39</v>
      </c>
    </row>
    <row r="15" spans="1:13" x14ac:dyDescent="0.25">
      <c r="A15" s="24" t="s">
        <v>67</v>
      </c>
      <c r="B15" s="33">
        <v>1540.4799999999998</v>
      </c>
      <c r="C15" s="34"/>
      <c r="D15" s="34">
        <v>375</v>
      </c>
      <c r="E15" s="35">
        <v>1915.4799999999998</v>
      </c>
      <c r="F15" s="36"/>
      <c r="G15" s="33">
        <v>-5.33</v>
      </c>
      <c r="H15" s="34">
        <v>-23.58</v>
      </c>
      <c r="I15" s="34"/>
      <c r="J15" s="34">
        <v>-9.7899999999999991</v>
      </c>
      <c r="K15" s="34"/>
      <c r="L15" s="34">
        <v>-39.15</v>
      </c>
      <c r="M15" s="35">
        <v>-77.849999999999994</v>
      </c>
    </row>
    <row r="16" spans="1:13" x14ac:dyDescent="0.25">
      <c r="A16" s="24" t="s">
        <v>68</v>
      </c>
      <c r="B16" s="33">
        <v>4323.54</v>
      </c>
      <c r="C16" s="34"/>
      <c r="D16" s="34"/>
      <c r="E16" s="35">
        <v>4323.54</v>
      </c>
      <c r="F16" s="36"/>
      <c r="G16" s="33">
        <v>-41.4</v>
      </c>
      <c r="H16" s="34">
        <v>-24.9</v>
      </c>
      <c r="I16" s="34"/>
      <c r="J16" s="34"/>
      <c r="K16" s="34">
        <v>-8023.1</v>
      </c>
      <c r="L16" s="34"/>
      <c r="M16" s="35">
        <v>-8089.4000000000005</v>
      </c>
    </row>
    <row r="17" spans="1:13" x14ac:dyDescent="0.25">
      <c r="A17" s="24" t="s">
        <v>69</v>
      </c>
      <c r="B17" s="33">
        <v>612.98</v>
      </c>
      <c r="C17" s="34">
        <v>30</v>
      </c>
      <c r="D17" s="34"/>
      <c r="E17" s="35">
        <v>642.98</v>
      </c>
      <c r="F17" s="36"/>
      <c r="G17" s="33">
        <v>-12</v>
      </c>
      <c r="H17" s="34">
        <v>-21.9</v>
      </c>
      <c r="I17" s="34"/>
      <c r="J17" s="34">
        <v>-22.9</v>
      </c>
      <c r="K17" s="34">
        <v>-1000</v>
      </c>
      <c r="L17" s="34"/>
      <c r="M17" s="35">
        <v>-1056.8</v>
      </c>
    </row>
    <row r="18" spans="1:13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3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</row>
  </sheetData>
  <mergeCells count="2">
    <mergeCell ref="B10:E10"/>
    <mergeCell ref="G10:M10"/>
  </mergeCells>
  <phoneticPr fontId="23" type="noConversion"/>
  <pageMargins left="0.7" right="0.7" top="0.78740157499999996" bottom="0.78740157499999996" header="0.3" footer="0.3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Bilanz2020</vt:lpstr>
      <vt:lpstr>Ausgaben</vt:lpstr>
      <vt:lpstr>Kontoübersicht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razmig beatrice</dc:creator>
  <cp:keywords/>
  <dc:description/>
  <cp:lastModifiedBy>razmig beatrice</cp:lastModifiedBy>
  <cp:revision/>
  <cp:lastPrinted>2020-07-19T08:22:31Z</cp:lastPrinted>
  <dcterms:created xsi:type="dcterms:W3CDTF">2020-06-03T11:15:29Z</dcterms:created>
  <dcterms:modified xsi:type="dcterms:W3CDTF">2020-10-25T17:06:50Z</dcterms:modified>
  <cp:category/>
  <cp:contentStatus/>
</cp:coreProperties>
</file>